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<sst xmlns="http://schemas.openxmlformats.org/spreadsheetml/2006/main" count="340" uniqueCount="259">
  <si>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</si>
  <si>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</si>
  <si>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</si>
  <si>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</si>
  <si>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</si>
  <si>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</si>
  <si>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</si>
  <si>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</si>
  <si>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</si>
  <si>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</si>
  <si>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</si>
  <si>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</si>
  <si>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</si>
  <si>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</si>
  <si>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</si>
  <si>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</si>
  <si>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</si>
  <si>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</si>
  <si>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</si>
  <si>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</si>
  <si>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</si>
  <si>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</si>
  <si>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</si>
  <si>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</si>
  <si>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</si>
  <si>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</si>
  <si>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</si>
  <si>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</si>
  <si>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</si>
  <si>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</si>
  <si>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</si>
  <si>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</si>
  <si>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</si>
  <si>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</si>
  <si>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</si>
  <si>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</si>
  <si>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</si>
  <si>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</si>
  <si>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</si>
  <si>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</si>
  <si>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</si>
  <si>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</si>
  <si>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</si>
  <si>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</si>
  <si>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</si>
  <si>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</si>
  <si>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</si>
  <si>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</si>
  <si>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</si>
  <si>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</si>
  <si>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</si>
  <si>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</si>
  <si>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</si>
  <si>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</si>
  <si>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</si>
  <si>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</si>
  <si>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</si>
  <si>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</si>
  <si>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</si>
  <si>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</si>
  <si>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</si>
  <si>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</si>
  <si>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</si>
  <si>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</si>
  <si>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</si>
  <si>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</si>
  <si>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</si>
  <si>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</si>
  <si>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</si>
  <si>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</si>
  <si>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</si>
  <si>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</si>
  <si>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</si>
  <si>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</si>
  <si>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</si>
  <si>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</si>
  <si>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</si>
  <si>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</si>
  <si>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</si>
  <si>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</si>
  <si>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</si>
  <si>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</si>
  <si>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</si>
  <si>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</si>
  <si>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</si>
  <si>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</si>
  <si>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</si>
  <si>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</si>
  <si>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</si>
  <si>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</si>
  <si>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</si>
  <si>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</si>
  <si>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</si>
  <si>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</si>
  <si>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</si>
  <si>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</si>
  <si>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</si>
  <si>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</si>
  <si>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</si>
  <si>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</si>
  <si>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</si>
  <si>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</si>
  <si>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</si>
  <si>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</si>
  <si>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</si>
  <si>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</si>
  <si>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</si>
  <si>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</si>
  <si>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</si>
  <si>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</si>
  <si>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</si>
  <si>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</si>
  <si>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</si>
  <si>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</si>
  <si>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</si>
  <si>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</si>
  <si>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</si>
  <si>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</si>
  <si>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</si>
  <si>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</si>
  <si>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</si>
  <si>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</si>
  <si>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</si>
  <si>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</si>
  <si>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</si>
  <si>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</si>
  <si>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</si>
  <si>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</si>
  <si>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</si>
  <si>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</si>
  <si>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</si>
  <si>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</si>
  <si>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</si>
  <si>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</si>
  <si>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</si>
  <si>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</si>
  <si>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</si>
  <si>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</si>
  <si>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</si>
  <si>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</si>
  <si>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</si>
  <si>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</si>
  <si>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</si>
  <si>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</si>
  <si>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</si>
  <si>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</si>
  <si>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</si>
  <si>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</si>
  <si>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</si>
  <si>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</si>
  <si>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</si>
  <si>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</si>
  <si>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</si>
  <si>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</si>
  <si>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</si>
  <si>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</si>
  <si>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</si>
  <si>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</si>
  <si>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</si>
  <si>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</si>
  <si>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</si>
  <si>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</si>
  <si>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</si>
  <si>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</si>
  <si>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</si>
  <si>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</si>
  <si>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</si>
  <si>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</si>
  <si>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</si>
  <si>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</si>
  <si>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</si>
  <si>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</si>
  <si>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</si>
  <si>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</si>
  <si>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</si>
  <si>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</si>
  <si>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</si>
  <si>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</si>
  <si>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</si>
  <si>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</si>
  <si>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</si>
  <si>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</si>
  <si>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</si>
  <si>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</si>
  <si>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</si>
  <si>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</si>
  <si>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</si>
  <si>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</si>
  <si>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</si>
  <si>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</si>
  <si>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</si>
  <si>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</si>
  <si>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</si>
  <si>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</si>
  <si>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</si>
  <si>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</si>
  <si>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</si>
  <si>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</si>
  <si>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</si>
  <si>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</si>
  <si>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</si>
  <si>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</si>
  <si>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</si>
  <si>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</si>
  <si>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</si>
  <si>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</si>
  <si>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</si>
  <si>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</si>
  <si>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</si>
  <si>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</si>
  <si>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</si>
  <si>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</si>
  <si>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</si>
  <si>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</si>
  <si>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</si>
  <si>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</si>
  <si>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</si>
  <si>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</si>
  <si>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</si>
  <si>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</si>
  <si>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</si>
  <si>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</si>
  <si>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</si>
  <si>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</si>
  <si>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</si>
  <si>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</si>
  <si>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</si>
  <si>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</si>
  <si>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</si>
  <si>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</si>
  <si>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</si>
  <si>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</si>
  <si>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</si>
  <si>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</si>
  <si>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</si>
  <si>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</si>
  <si>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</si>
  <si>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</si>
  <si>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</si>
  <si>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</si>
  <si>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</si>
  <si>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</si>
  <si>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</si>
  <si>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</si>
  <si>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</si>
  <si>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</si>
  <si>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</si>
  <si>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</si>
  <si>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</si>
  <si>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</si>
  <si>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</si>
  <si>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</si>
  <si>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</si>
  <si>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</si>
  <si>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Севлиево</t>
  </si>
  <si>
    <t>месеца на 2014    г.</t>
  </si>
  <si>
    <t>Съставил: Силвия Станева</t>
  </si>
  <si>
    <t>Телефон:0675/30961, в.32</t>
  </si>
  <si>
    <t>Дата: 16/01/2015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</si>
</sst>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1" fontId="1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4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1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0" xfId="56" applyNumberFormat="1" applyFont="1" applyFill="1" applyBorder="1" applyAlignment="1" applyProtection="1">
      <alignment vertical="justify"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Protection="1">
      <alignment/>
      <protection locked="0"/>
    </xf>
    <xf numFmtId="1" fontId="0" fillId="0" borderId="19" xfId="56" applyNumberFormat="1" applyFont="1" applyFill="1" applyBorder="1" applyProtection="1">
      <alignment/>
      <protection locked="0"/>
    </xf>
    <xf numFmtId="1" fontId="0" fillId="0" borderId="20" xfId="56" applyNumberFormat="1" applyFont="1" applyFill="1" applyBorder="1" applyProtection="1">
      <alignment/>
      <protection locked="0"/>
    </xf>
    <xf numFmtId="1" fontId="0" fillId="0" borderId="21" xfId="56" applyNumberFormat="1" applyFont="1" applyFill="1" applyBorder="1" applyProtection="1">
      <alignment/>
      <protection locked="0"/>
    </xf>
    <xf numFmtId="1" fontId="0" fillId="0" borderId="22" xfId="56" applyNumberFormat="1" applyFont="1" applyFill="1" applyBorder="1" applyProtection="1">
      <alignment/>
      <protection locked="0"/>
    </xf>
    <xf numFmtId="1" fontId="0" fillId="0" borderId="12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1" xfId="56" applyNumberFormat="1" applyFont="1" applyFill="1" applyBorder="1" applyProtection="1">
      <alignment/>
      <protection locked="0"/>
    </xf>
    <xf numFmtId="1" fontId="0" fillId="0" borderId="23" xfId="56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6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6" applyNumberFormat="1" applyFont="1" applyFill="1" applyBorder="1" applyProtection="1">
      <alignment/>
      <protection locked="0"/>
    </xf>
    <xf numFmtId="0" fontId="17" fillId="0" borderId="12" xfId="56" applyNumberFormat="1" applyFont="1" applyBorder="1" applyAlignment="1" applyProtection="1">
      <alignment wrapText="1"/>
      <protection/>
    </xf>
    <xf numFmtId="0" fontId="17" fillId="0" borderId="12" xfId="56" applyNumberFormat="1" applyFont="1" applyBorder="1" applyAlignment="1" applyProtection="1">
      <alignment/>
      <protection/>
    </xf>
    <xf numFmtId="0" fontId="17" fillId="0" borderId="12" xfId="56" applyNumberFormat="1" applyFont="1" applyBorder="1" applyAlignment="1" applyProtection="1">
      <alignment vertical="justify"/>
      <protection/>
    </xf>
    <xf numFmtId="0" fontId="17" fillId="0" borderId="12" xfId="56" applyNumberFormat="1" applyFont="1" applyBorder="1" applyAlignment="1" applyProtection="1">
      <alignment shrinkToFit="1"/>
      <protection/>
    </xf>
    <xf numFmtId="0" fontId="17" fillId="0" borderId="13" xfId="56" applyNumberFormat="1" applyFont="1" applyBorder="1" applyAlignment="1" applyProtection="1">
      <alignment shrinkToFit="1"/>
      <protection/>
    </xf>
    <xf numFmtId="0" fontId="18" fillId="0" borderId="35" xfId="56" applyNumberFormat="1" applyFont="1" applyBorder="1" applyAlignment="1" applyProtection="1">
      <alignment/>
      <protection/>
    </xf>
    <xf numFmtId="0" fontId="17" fillId="0" borderId="17" xfId="56" applyNumberFormat="1" applyFont="1" applyBorder="1" applyAlignment="1" applyProtection="1">
      <alignment/>
      <protection/>
    </xf>
    <xf numFmtId="0" fontId="17" fillId="0" borderId="19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1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4" borderId="15" xfId="56" applyNumberFormat="1" applyFont="1" applyFill="1" applyBorder="1" applyAlignment="1" applyProtection="1">
      <alignment horizontal="center"/>
      <protection/>
    </xf>
    <xf numFmtId="49" fontId="17" fillId="0" borderId="15" xfId="56" applyNumberFormat="1" applyFont="1" applyBorder="1" applyAlignment="1" applyProtection="1">
      <alignment horizontal="center"/>
      <protection/>
    </xf>
    <xf numFmtId="49" fontId="17" fillId="4" borderId="16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24" borderId="21" xfId="56" applyNumberFormat="1" applyFont="1" applyFill="1" applyBorder="1" applyAlignment="1" applyProtection="1">
      <alignment horizontal="center"/>
      <protection/>
    </xf>
    <xf numFmtId="49" fontId="17" fillId="0" borderId="22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20" borderId="10" xfId="56" applyNumberFormat="1" applyFont="1" applyFill="1" applyBorder="1" applyProtection="1">
      <alignment/>
      <protection/>
    </xf>
    <xf numFmtId="0" fontId="17" fillId="0" borderId="12" xfId="56" applyNumberFormat="1" applyFont="1" applyBorder="1" applyAlignment="1" applyProtection="1">
      <alignment horizontal="center"/>
      <protection/>
    </xf>
    <xf numFmtId="0" fontId="17" fillId="0" borderId="15" xfId="56" applyNumberFormat="1" applyFont="1" applyFill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4" borderId="10" xfId="56" applyNumberFormat="1" applyFont="1" applyFill="1" applyBorder="1" applyAlignment="1" applyProtection="1">
      <alignment horizontal="center"/>
      <protection/>
    </xf>
    <xf numFmtId="0" fontId="1" fillId="10" borderId="0" xfId="56" applyNumberFormat="1" applyFont="1" applyFill="1" applyAlignment="1" applyProtection="1">
      <alignment/>
      <protection locked="0"/>
    </xf>
    <xf numFmtId="0" fontId="1" fillId="22" borderId="0" xfId="56" applyNumberFormat="1" applyFont="1" applyFill="1" applyAlignment="1" applyProtection="1">
      <alignment/>
      <protection locked="0"/>
    </xf>
    <xf numFmtId="1" fontId="1" fillId="4" borderId="10" xfId="56" applyNumberFormat="1" applyFont="1" applyFill="1" applyBorder="1" applyProtection="1">
      <alignment/>
      <protection/>
    </xf>
    <xf numFmtId="1" fontId="1" fillId="4" borderId="35" xfId="56" applyNumberFormat="1" applyFont="1" applyFill="1" applyBorder="1" applyProtection="1">
      <alignment/>
      <protection/>
    </xf>
    <xf numFmtId="1" fontId="1" fillId="4" borderId="20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4" borderId="15" xfId="56" applyNumberFormat="1" applyFont="1" applyFill="1" applyBorder="1" applyAlignment="1" applyProtection="1">
      <alignment horizontal="center"/>
      <protection/>
    </xf>
    <xf numFmtId="1" fontId="0" fillId="4" borderId="15" xfId="56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3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56" applyFont="1" applyFill="1" applyBorder="1" applyAlignment="1" applyProtection="1">
      <alignment horizontal="center" vertical="center" wrapText="1"/>
      <protection/>
    </xf>
    <xf numFmtId="0" fontId="5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Border="1" applyAlignment="1" applyProtection="1">
      <alignment horizontal="center" vertical="center" textRotation="90" wrapText="1"/>
      <protection/>
    </xf>
    <xf numFmtId="0" fontId="0" fillId="0" borderId="45" xfId="56" applyNumberFormat="1" applyFont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1" fillId="0" borderId="46" xfId="56" applyNumberFormat="1" applyFont="1" applyFill="1" applyBorder="1" applyAlignment="1" applyProtection="1">
      <alignment horizontal="center"/>
      <protection/>
    </xf>
    <xf numFmtId="0" fontId="1" fillId="0" borderId="47" xfId="56" applyNumberFormat="1" applyFont="1" applyFill="1" applyBorder="1" applyAlignment="1" applyProtection="1">
      <alignment horizontal="center"/>
      <protection/>
    </xf>
    <xf numFmtId="0" fontId="1" fillId="0" borderId="48" xfId="56" applyNumberFormat="1" applyFont="1" applyFill="1" applyBorder="1" applyAlignment="1" applyProtection="1">
      <alignment horizontal="center"/>
      <protection/>
    </xf>
    <xf numFmtId="0" fontId="0" fillId="0" borderId="49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1" fillId="0" borderId="50" xfId="56" applyNumberFormat="1" applyFont="1" applyFill="1" applyBorder="1" applyAlignment="1" applyProtection="1">
      <alignment horizontal="center" vertical="center" wrapText="1"/>
      <protection/>
    </xf>
    <xf numFmtId="0" fontId="1" fillId="0" borderId="51" xfId="56" applyNumberFormat="1" applyFont="1" applyFill="1" applyBorder="1" applyAlignment="1" applyProtection="1">
      <alignment horizontal="center" vertical="center" wrapText="1"/>
      <protection/>
    </xf>
    <xf numFmtId="0" fontId="1" fillId="0" borderId="52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6" applyFont="1" applyAlignment="1" applyProtection="1">
      <alignment horizontal="center"/>
      <protection/>
    </xf>
    <xf numFmtId="0" fontId="1" fillId="0" borderId="46" xfId="56" applyNumberFormat="1" applyFont="1" applyFill="1" applyBorder="1" applyAlignment="1" applyProtection="1">
      <alignment horizontal="left"/>
      <protection/>
    </xf>
    <xf numFmtId="0" fontId="1" fillId="0" borderId="47" xfId="56" applyNumberFormat="1" applyFont="1" applyFill="1" applyBorder="1" applyAlignment="1" applyProtection="1">
      <alignment horizontal="left"/>
      <protection/>
    </xf>
    <xf numFmtId="0" fontId="1" fillId="0" borderId="48" xfId="56" applyNumberFormat="1" applyFont="1" applyFill="1" applyBorder="1" applyAlignment="1" applyProtection="1">
      <alignment horizontal="left"/>
      <protection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3" xfId="56" applyNumberFormat="1" applyFont="1" applyFill="1" applyBorder="1" applyAlignment="1" applyProtection="1">
      <alignment horizontal="center" vertical="center" wrapText="1"/>
      <protection/>
    </xf>
    <xf numFmtId="0" fontId="0" fillId="0" borderId="5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0" fillId="0" borderId="55" xfId="56" applyNumberFormat="1" applyFont="1" applyFill="1" applyBorder="1" applyAlignment="1" applyProtection="1">
      <alignment horizontal="center" vertical="center" wrapText="1"/>
      <protection/>
    </xf>
    <xf numFmtId="0" fontId="0" fillId="0" borderId="56" xfId="56" applyNumberFormat="1" applyFont="1" applyFill="1" applyBorder="1" applyAlignment="1" applyProtection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58" xfId="56" applyNumberFormat="1" applyFont="1" applyBorder="1" applyAlignment="1" applyProtection="1">
      <alignment horizontal="center"/>
      <protection/>
    </xf>
    <xf numFmtId="0" fontId="0" fillId="0" borderId="59" xfId="56" applyNumberFormat="1" applyFont="1" applyBorder="1" applyAlignment="1" applyProtection="1">
      <alignment horizontal="center"/>
      <protection/>
    </xf>
    <xf numFmtId="0" fontId="0" fillId="0" borderId="37" xfId="56" applyNumberFormat="1" applyFont="1" applyBorder="1" applyAlignment="1" applyProtection="1">
      <alignment horizontal="center" vertical="center" wrapText="1"/>
      <protection/>
    </xf>
    <xf numFmtId="0" fontId="0" fillId="0" borderId="38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207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253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zoomScaleSheetLayoutView="100" zoomScalePageLayoutView="0" workbookViewId="0" topLeftCell="A1">
      <selection activeCell="K104" sqref="K104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48" t="s">
        <v>205</v>
      </c>
      <c r="B1" s="148"/>
      <c r="C1" s="148"/>
      <c r="D1" s="148"/>
      <c r="E1" s="148"/>
      <c r="F1" s="148"/>
      <c r="G1" s="148"/>
      <c r="H1" s="148"/>
      <c r="I1" s="148"/>
      <c r="J1" s="109" t="s">
        <v>254</v>
      </c>
      <c r="K1" s="23" t="s">
        <v>201</v>
      </c>
      <c r="L1" s="108">
        <v>12</v>
      </c>
      <c r="M1" s="141" t="s">
        <v>255</v>
      </c>
      <c r="N1" s="141"/>
      <c r="O1" s="141"/>
      <c r="P1" s="141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49" t="s">
        <v>202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36" t="s">
        <v>203</v>
      </c>
      <c r="R2" s="137"/>
      <c r="S2" s="137"/>
      <c r="T2" s="137"/>
      <c r="U2" s="137"/>
      <c r="V2" s="137"/>
      <c r="W2" s="137"/>
      <c r="X2" s="137"/>
      <c r="Y2" s="137"/>
      <c r="Z2" s="137"/>
      <c r="AA2" s="138"/>
    </row>
    <row r="3" spans="1:27" ht="12.75">
      <c r="A3" s="179" t="s">
        <v>64</v>
      </c>
      <c r="B3" s="132" t="s">
        <v>0</v>
      </c>
      <c r="C3" s="121" t="s">
        <v>132</v>
      </c>
      <c r="D3" s="152" t="s">
        <v>60</v>
      </c>
      <c r="E3" s="152"/>
      <c r="F3" s="152"/>
      <c r="G3" s="153" t="s">
        <v>238</v>
      </c>
      <c r="H3" s="142" t="s">
        <v>61</v>
      </c>
      <c r="I3" s="143"/>
      <c r="J3" s="143"/>
      <c r="K3" s="144"/>
      <c r="L3" s="164" t="s">
        <v>142</v>
      </c>
      <c r="M3" s="165"/>
      <c r="N3" s="129" t="s">
        <v>196</v>
      </c>
      <c r="O3" s="157" t="s">
        <v>71</v>
      </c>
      <c r="P3" s="139" t="s">
        <v>72</v>
      </c>
      <c r="Q3" s="159" t="s">
        <v>62</v>
      </c>
      <c r="R3" s="156"/>
      <c r="S3" s="156" t="s">
        <v>10</v>
      </c>
      <c r="T3" s="156"/>
      <c r="U3" s="156"/>
      <c r="V3" s="156"/>
      <c r="W3" s="156"/>
      <c r="X3" s="156"/>
      <c r="Y3" s="156"/>
      <c r="Z3" s="156"/>
      <c r="AA3" s="139" t="s">
        <v>157</v>
      </c>
    </row>
    <row r="4" spans="1:27" ht="29.25" customHeight="1">
      <c r="A4" s="180"/>
      <c r="B4" s="133"/>
      <c r="C4" s="122"/>
      <c r="D4" s="127" t="s">
        <v>3</v>
      </c>
      <c r="E4" s="134" t="s">
        <v>4</v>
      </c>
      <c r="F4" s="134"/>
      <c r="G4" s="154"/>
      <c r="H4" s="145" t="s">
        <v>239</v>
      </c>
      <c r="I4" s="128" t="s">
        <v>177</v>
      </c>
      <c r="J4" s="134" t="s">
        <v>167</v>
      </c>
      <c r="K4" s="134"/>
      <c r="L4" s="166"/>
      <c r="M4" s="167"/>
      <c r="N4" s="130"/>
      <c r="O4" s="127"/>
      <c r="P4" s="140"/>
      <c r="Q4" s="160" t="s">
        <v>3</v>
      </c>
      <c r="R4" s="127" t="s">
        <v>9</v>
      </c>
      <c r="S4" s="127" t="s">
        <v>7</v>
      </c>
      <c r="T4" s="127" t="s">
        <v>11</v>
      </c>
      <c r="U4" s="134" t="s">
        <v>153</v>
      </c>
      <c r="V4" s="134"/>
      <c r="W4" s="127" t="s">
        <v>140</v>
      </c>
      <c r="X4" s="127" t="s">
        <v>13</v>
      </c>
      <c r="Y4" s="127" t="s">
        <v>65</v>
      </c>
      <c r="Z4" s="127" t="s">
        <v>59</v>
      </c>
      <c r="AA4" s="140"/>
    </row>
    <row r="5" spans="1:27" ht="12.75">
      <c r="A5" s="180"/>
      <c r="B5" s="133"/>
      <c r="C5" s="122"/>
      <c r="D5" s="127"/>
      <c r="E5" s="127" t="s">
        <v>152</v>
      </c>
      <c r="F5" s="127" t="s">
        <v>136</v>
      </c>
      <c r="G5" s="154"/>
      <c r="H5" s="146"/>
      <c r="I5" s="130"/>
      <c r="J5" s="127" t="s">
        <v>7</v>
      </c>
      <c r="K5" s="128" t="s">
        <v>199</v>
      </c>
      <c r="L5" s="127" t="s">
        <v>8</v>
      </c>
      <c r="M5" s="127" t="s">
        <v>168</v>
      </c>
      <c r="N5" s="130"/>
      <c r="O5" s="127"/>
      <c r="P5" s="140"/>
      <c r="Q5" s="160"/>
      <c r="R5" s="127"/>
      <c r="S5" s="127"/>
      <c r="T5" s="127"/>
      <c r="U5" s="127" t="s">
        <v>3</v>
      </c>
      <c r="V5" s="127" t="s">
        <v>12</v>
      </c>
      <c r="W5" s="127"/>
      <c r="X5" s="127"/>
      <c r="Y5" s="127"/>
      <c r="Z5" s="127"/>
      <c r="AA5" s="140"/>
    </row>
    <row r="6" spans="1:27" ht="12.75">
      <c r="A6" s="180"/>
      <c r="B6" s="133"/>
      <c r="C6" s="122"/>
      <c r="D6" s="127"/>
      <c r="E6" s="127"/>
      <c r="F6" s="127"/>
      <c r="G6" s="154"/>
      <c r="H6" s="146"/>
      <c r="I6" s="130"/>
      <c r="J6" s="127"/>
      <c r="K6" s="130"/>
      <c r="L6" s="127"/>
      <c r="M6" s="127"/>
      <c r="N6" s="130"/>
      <c r="O6" s="127"/>
      <c r="P6" s="140"/>
      <c r="Q6" s="160"/>
      <c r="R6" s="127"/>
      <c r="S6" s="127"/>
      <c r="T6" s="127"/>
      <c r="U6" s="127"/>
      <c r="V6" s="127"/>
      <c r="W6" s="127"/>
      <c r="X6" s="127"/>
      <c r="Y6" s="127"/>
      <c r="Z6" s="127"/>
      <c r="AA6" s="140"/>
    </row>
    <row r="7" spans="1:27" ht="57" customHeight="1">
      <c r="A7" s="180"/>
      <c r="B7" s="133"/>
      <c r="C7" s="122"/>
      <c r="D7" s="127"/>
      <c r="E7" s="127"/>
      <c r="F7" s="127"/>
      <c r="G7" s="154"/>
      <c r="H7" s="146"/>
      <c r="I7" s="130"/>
      <c r="J7" s="127"/>
      <c r="K7" s="130"/>
      <c r="L7" s="127"/>
      <c r="M7" s="127"/>
      <c r="N7" s="130"/>
      <c r="O7" s="127"/>
      <c r="P7" s="140"/>
      <c r="Q7" s="160"/>
      <c r="R7" s="127"/>
      <c r="S7" s="127"/>
      <c r="T7" s="127"/>
      <c r="U7" s="127"/>
      <c r="V7" s="127"/>
      <c r="W7" s="127"/>
      <c r="X7" s="127"/>
      <c r="Y7" s="127"/>
      <c r="Z7" s="127"/>
      <c r="AA7" s="140"/>
    </row>
    <row r="8" spans="1:27" ht="12.75">
      <c r="A8" s="181"/>
      <c r="B8" s="133"/>
      <c r="C8" s="135"/>
      <c r="D8" s="128"/>
      <c r="E8" s="128"/>
      <c r="F8" s="128"/>
      <c r="G8" s="145"/>
      <c r="H8" s="147"/>
      <c r="I8" s="131"/>
      <c r="J8" s="128"/>
      <c r="K8" s="131"/>
      <c r="L8" s="128"/>
      <c r="M8" s="128"/>
      <c r="N8" s="131"/>
      <c r="O8" s="128"/>
      <c r="P8" s="158"/>
      <c r="Q8" s="161"/>
      <c r="R8" s="128"/>
      <c r="S8" s="127"/>
      <c r="T8" s="127"/>
      <c r="U8" s="127"/>
      <c r="V8" s="127"/>
      <c r="W8" s="127"/>
      <c r="X8" s="127"/>
      <c r="Y8" s="127"/>
      <c r="Z8" s="127"/>
      <c r="AA8" s="140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2</v>
      </c>
      <c r="D10" s="11">
        <v>6</v>
      </c>
      <c r="E10" s="11">
        <v>6</v>
      </c>
      <c r="F10" s="11"/>
      <c r="G10" s="110">
        <f>C10+D10</f>
        <v>8</v>
      </c>
      <c r="H10" s="110">
        <f>I10+J10</f>
        <v>6</v>
      </c>
      <c r="I10" s="11">
        <v>4</v>
      </c>
      <c r="J10" s="11">
        <v>2</v>
      </c>
      <c r="K10" s="11">
        <v>1</v>
      </c>
      <c r="L10" s="11"/>
      <c r="M10" s="11"/>
      <c r="N10" s="11">
        <v>4</v>
      </c>
      <c r="O10" s="11">
        <v>6</v>
      </c>
      <c r="P10" s="119">
        <f>G10-H10</f>
        <v>2</v>
      </c>
      <c r="Q10" s="25">
        <v>8</v>
      </c>
      <c r="R10" s="11">
        <v>1</v>
      </c>
      <c r="S10" s="11">
        <v>6</v>
      </c>
      <c r="T10" s="11"/>
      <c r="U10" s="11">
        <v>3</v>
      </c>
      <c r="V10" s="11">
        <v>2</v>
      </c>
      <c r="W10" s="11"/>
      <c r="X10" s="11"/>
      <c r="Y10" s="11">
        <v>3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2</v>
      </c>
      <c r="D13" s="11">
        <v>2</v>
      </c>
      <c r="E13" s="11">
        <v>2</v>
      </c>
      <c r="F13" s="11"/>
      <c r="G13" s="110">
        <f t="shared" si="0"/>
        <v>4</v>
      </c>
      <c r="H13" s="110">
        <f t="shared" si="1"/>
        <v>3</v>
      </c>
      <c r="I13" s="11">
        <v>2</v>
      </c>
      <c r="J13" s="11">
        <v>1</v>
      </c>
      <c r="K13" s="11">
        <v>1</v>
      </c>
      <c r="L13" s="11"/>
      <c r="M13" s="11"/>
      <c r="N13" s="11">
        <v>1</v>
      </c>
      <c r="O13" s="11">
        <v>3</v>
      </c>
      <c r="P13" s="119">
        <f t="shared" si="2"/>
        <v>1</v>
      </c>
      <c r="Q13" s="25">
        <v>4</v>
      </c>
      <c r="R13" s="11">
        <v>1</v>
      </c>
      <c r="S13" s="11">
        <v>3</v>
      </c>
      <c r="T13" s="11"/>
      <c r="U13" s="11"/>
      <c r="V13" s="11"/>
      <c r="W13" s="11"/>
      <c r="X13" s="11"/>
      <c r="Y13" s="11">
        <v>3</v>
      </c>
      <c r="Z13" s="11"/>
      <c r="AA13" s="28">
        <v>1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6</v>
      </c>
      <c r="E21" s="11">
        <v>6</v>
      </c>
      <c r="F21" s="11"/>
      <c r="G21" s="110">
        <f t="shared" si="0"/>
        <v>6</v>
      </c>
      <c r="H21" s="110">
        <f t="shared" si="1"/>
        <v>5</v>
      </c>
      <c r="I21" s="11">
        <v>5</v>
      </c>
      <c r="J21" s="11"/>
      <c r="K21" s="11"/>
      <c r="L21" s="11"/>
      <c r="M21" s="11"/>
      <c r="N21" s="11">
        <v>5</v>
      </c>
      <c r="O21" s="11"/>
      <c r="P21" s="119">
        <f t="shared" si="2"/>
        <v>1</v>
      </c>
      <c r="Q21" s="25">
        <v>5</v>
      </c>
      <c r="R21" s="11"/>
      <c r="S21" s="11">
        <v>5</v>
      </c>
      <c r="T21" s="11"/>
      <c r="U21" s="11">
        <v>1</v>
      </c>
      <c r="V21" s="11">
        <v>1</v>
      </c>
      <c r="W21" s="11"/>
      <c r="X21" s="11"/>
      <c r="Y21" s="11">
        <v>4</v>
      </c>
      <c r="Z21" s="11"/>
      <c r="AA21" s="28"/>
    </row>
    <row r="22" spans="1:27" ht="13.5" customHeight="1">
      <c r="A22" s="74" t="s">
        <v>188</v>
      </c>
      <c r="B22" s="91" t="s">
        <v>24</v>
      </c>
      <c r="C22" s="25">
        <v>9</v>
      </c>
      <c r="D22" s="11">
        <v>38</v>
      </c>
      <c r="E22" s="11">
        <v>36</v>
      </c>
      <c r="F22" s="11">
        <v>3</v>
      </c>
      <c r="G22" s="110">
        <f t="shared" si="0"/>
        <v>47</v>
      </c>
      <c r="H22" s="110">
        <f t="shared" si="1"/>
        <v>43</v>
      </c>
      <c r="I22" s="11">
        <v>33</v>
      </c>
      <c r="J22" s="11">
        <v>10</v>
      </c>
      <c r="K22" s="11">
        <v>9</v>
      </c>
      <c r="L22" s="11">
        <v>3</v>
      </c>
      <c r="M22" s="11"/>
      <c r="N22" s="11">
        <v>34</v>
      </c>
      <c r="O22" s="11">
        <v>11</v>
      </c>
      <c r="P22" s="119">
        <f t="shared" si="2"/>
        <v>4</v>
      </c>
      <c r="Q22" s="25">
        <v>61</v>
      </c>
      <c r="R22" s="11">
        <v>6</v>
      </c>
      <c r="S22" s="11">
        <v>54</v>
      </c>
      <c r="T22" s="11">
        <v>6</v>
      </c>
      <c r="U22" s="11">
        <v>37</v>
      </c>
      <c r="V22" s="11">
        <v>21</v>
      </c>
      <c r="W22" s="11"/>
      <c r="X22" s="11">
        <v>1</v>
      </c>
      <c r="Y22" s="11">
        <v>15</v>
      </c>
      <c r="Z22" s="11">
        <v>1</v>
      </c>
      <c r="AA22" s="28">
        <v>14</v>
      </c>
    </row>
    <row r="23" spans="1:27" ht="12.75">
      <c r="A23" s="72" t="s">
        <v>244</v>
      </c>
      <c r="B23" s="92" t="s">
        <v>25</v>
      </c>
      <c r="C23" s="25">
        <v>6</v>
      </c>
      <c r="D23" s="11">
        <v>32</v>
      </c>
      <c r="E23" s="11">
        <v>31</v>
      </c>
      <c r="F23" s="11">
        <v>1</v>
      </c>
      <c r="G23" s="110">
        <f t="shared" si="0"/>
        <v>38</v>
      </c>
      <c r="H23" s="110">
        <f t="shared" si="1"/>
        <v>35</v>
      </c>
      <c r="I23" s="11">
        <v>25</v>
      </c>
      <c r="J23" s="11">
        <v>10</v>
      </c>
      <c r="K23" s="11">
        <v>9</v>
      </c>
      <c r="L23" s="11">
        <v>1</v>
      </c>
      <c r="M23" s="11"/>
      <c r="N23" s="11">
        <v>28</v>
      </c>
      <c r="O23" s="11">
        <v>9</v>
      </c>
      <c r="P23" s="119">
        <f t="shared" si="2"/>
        <v>3</v>
      </c>
      <c r="Q23" s="25">
        <v>53</v>
      </c>
      <c r="R23" s="11">
        <v>6</v>
      </c>
      <c r="S23" s="11">
        <v>46</v>
      </c>
      <c r="T23" s="11">
        <v>6</v>
      </c>
      <c r="U23" s="11">
        <v>30</v>
      </c>
      <c r="V23" s="11">
        <v>15</v>
      </c>
      <c r="W23" s="11"/>
      <c r="X23" s="11">
        <v>1</v>
      </c>
      <c r="Y23" s="11">
        <v>14</v>
      </c>
      <c r="Z23" s="11">
        <v>1</v>
      </c>
      <c r="AA23" s="28">
        <v>14</v>
      </c>
    </row>
    <row r="24" spans="1:27" ht="12.75">
      <c r="A24" s="72" t="s">
        <v>159</v>
      </c>
      <c r="B24" s="92" t="s">
        <v>26</v>
      </c>
      <c r="C24" s="25">
        <v>1</v>
      </c>
      <c r="D24" s="11">
        <v>3</v>
      </c>
      <c r="E24" s="11">
        <v>3</v>
      </c>
      <c r="F24" s="11">
        <v>2</v>
      </c>
      <c r="G24" s="110">
        <f t="shared" si="0"/>
        <v>4</v>
      </c>
      <c r="H24" s="110">
        <f t="shared" si="1"/>
        <v>3</v>
      </c>
      <c r="I24" s="11">
        <v>3</v>
      </c>
      <c r="J24" s="11"/>
      <c r="K24" s="11"/>
      <c r="L24" s="11">
        <v>2</v>
      </c>
      <c r="M24" s="11"/>
      <c r="N24" s="11">
        <v>3</v>
      </c>
      <c r="O24" s="11">
        <v>1</v>
      </c>
      <c r="P24" s="119">
        <f t="shared" si="2"/>
        <v>1</v>
      </c>
      <c r="Q24" s="25">
        <v>3</v>
      </c>
      <c r="R24" s="11"/>
      <c r="S24" s="11">
        <v>3</v>
      </c>
      <c r="T24" s="11"/>
      <c r="U24" s="11">
        <v>2</v>
      </c>
      <c r="V24" s="11">
        <v>2</v>
      </c>
      <c r="W24" s="11"/>
      <c r="X24" s="11"/>
      <c r="Y24" s="11">
        <v>1</v>
      </c>
      <c r="Z24" s="11"/>
      <c r="AA24" s="28"/>
    </row>
    <row r="25" spans="1:27" ht="12.75">
      <c r="A25" s="72" t="s">
        <v>245</v>
      </c>
      <c r="B25" s="92" t="s">
        <v>27</v>
      </c>
      <c r="C25" s="25">
        <v>1</v>
      </c>
      <c r="D25" s="11">
        <v>3</v>
      </c>
      <c r="E25" s="11">
        <v>3</v>
      </c>
      <c r="F25" s="11"/>
      <c r="G25" s="110">
        <f t="shared" si="0"/>
        <v>4</v>
      </c>
      <c r="H25" s="110">
        <f t="shared" si="1"/>
        <v>4</v>
      </c>
      <c r="I25" s="11">
        <v>4</v>
      </c>
      <c r="J25" s="11"/>
      <c r="K25" s="11"/>
      <c r="L25" s="11"/>
      <c r="M25" s="11"/>
      <c r="N25" s="11">
        <v>2</v>
      </c>
      <c r="O25" s="11">
        <v>1</v>
      </c>
      <c r="P25" s="119">
        <f t="shared" si="2"/>
        <v>0</v>
      </c>
      <c r="Q25" s="25">
        <v>4</v>
      </c>
      <c r="R25" s="11"/>
      <c r="S25" s="11">
        <v>4</v>
      </c>
      <c r="T25" s="11"/>
      <c r="U25" s="11">
        <v>4</v>
      </c>
      <c r="V25" s="11">
        <v>3</v>
      </c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1</v>
      </c>
      <c r="D26" s="11"/>
      <c r="E26" s="11"/>
      <c r="F26" s="11"/>
      <c r="G26" s="110">
        <f t="shared" si="0"/>
        <v>1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>
        <v>1</v>
      </c>
      <c r="O26" s="11"/>
      <c r="P26" s="119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2</v>
      </c>
      <c r="D30" s="11">
        <v>10</v>
      </c>
      <c r="E30" s="11">
        <v>9</v>
      </c>
      <c r="F30" s="11"/>
      <c r="G30" s="110">
        <f t="shared" si="0"/>
        <v>12</v>
      </c>
      <c r="H30" s="110">
        <f t="shared" si="1"/>
        <v>12</v>
      </c>
      <c r="I30" s="11">
        <v>9</v>
      </c>
      <c r="J30" s="11">
        <v>3</v>
      </c>
      <c r="K30" s="11">
        <v>1</v>
      </c>
      <c r="L30" s="11"/>
      <c r="M30" s="11"/>
      <c r="N30" s="11">
        <v>8</v>
      </c>
      <c r="O30" s="11">
        <v>2</v>
      </c>
      <c r="P30" s="119">
        <f t="shared" si="2"/>
        <v>0</v>
      </c>
      <c r="Q30" s="25">
        <v>13</v>
      </c>
      <c r="R30" s="11">
        <v>3</v>
      </c>
      <c r="S30" s="11">
        <v>10</v>
      </c>
      <c r="T30" s="11">
        <v>1</v>
      </c>
      <c r="U30" s="11">
        <v>5</v>
      </c>
      <c r="V30" s="11">
        <v>5</v>
      </c>
      <c r="W30" s="11"/>
      <c r="X30" s="11"/>
      <c r="Y30" s="11">
        <v>4</v>
      </c>
      <c r="Z30" s="11">
        <v>1</v>
      </c>
      <c r="AA30" s="28">
        <v>1</v>
      </c>
    </row>
    <row r="31" spans="1:27" ht="12.75">
      <c r="A31" s="74" t="s">
        <v>69</v>
      </c>
      <c r="B31" s="92" t="s">
        <v>34</v>
      </c>
      <c r="C31" s="25">
        <v>2</v>
      </c>
      <c r="D31" s="11">
        <v>10</v>
      </c>
      <c r="E31" s="11">
        <v>9</v>
      </c>
      <c r="F31" s="11"/>
      <c r="G31" s="110">
        <f t="shared" si="0"/>
        <v>12</v>
      </c>
      <c r="H31" s="110">
        <f t="shared" si="1"/>
        <v>12</v>
      </c>
      <c r="I31" s="11">
        <v>9</v>
      </c>
      <c r="J31" s="11">
        <v>3</v>
      </c>
      <c r="K31" s="11">
        <v>1</v>
      </c>
      <c r="L31" s="11"/>
      <c r="M31" s="11"/>
      <c r="N31" s="11">
        <v>8</v>
      </c>
      <c r="O31" s="11">
        <v>2</v>
      </c>
      <c r="P31" s="119">
        <f t="shared" si="2"/>
        <v>0</v>
      </c>
      <c r="Q31" s="25">
        <v>13</v>
      </c>
      <c r="R31" s="11">
        <v>3</v>
      </c>
      <c r="S31" s="11">
        <v>10</v>
      </c>
      <c r="T31" s="11">
        <v>1</v>
      </c>
      <c r="U31" s="11">
        <v>5</v>
      </c>
      <c r="V31" s="11">
        <v>5</v>
      </c>
      <c r="W31" s="11"/>
      <c r="X31" s="11"/>
      <c r="Y31" s="11">
        <v>4</v>
      </c>
      <c r="Z31" s="11">
        <v>1</v>
      </c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2</v>
      </c>
      <c r="I37" s="11">
        <v>1</v>
      </c>
      <c r="J37" s="11">
        <v>1</v>
      </c>
      <c r="K37" s="11">
        <v>1</v>
      </c>
      <c r="L37" s="11"/>
      <c r="M37" s="11"/>
      <c r="N37" s="11">
        <v>1</v>
      </c>
      <c r="O37" s="11">
        <v>1</v>
      </c>
      <c r="P37" s="119">
        <f t="shared" si="2"/>
        <v>0</v>
      </c>
      <c r="Q37" s="25">
        <v>2</v>
      </c>
      <c r="R37" s="11">
        <v>1</v>
      </c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>
        <v>1</v>
      </c>
    </row>
    <row r="38" spans="1:27" ht="13.5" customHeight="1">
      <c r="A38" s="74" t="s">
        <v>192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193</v>
      </c>
      <c r="B40" s="91" t="s">
        <v>39</v>
      </c>
      <c r="C40" s="25">
        <v>4</v>
      </c>
      <c r="D40" s="11">
        <v>45</v>
      </c>
      <c r="E40" s="11">
        <v>44</v>
      </c>
      <c r="F40" s="11">
        <v>23</v>
      </c>
      <c r="G40" s="110">
        <f t="shared" si="0"/>
        <v>49</v>
      </c>
      <c r="H40" s="110">
        <f t="shared" si="1"/>
        <v>44</v>
      </c>
      <c r="I40" s="11">
        <v>27</v>
      </c>
      <c r="J40" s="11">
        <v>17</v>
      </c>
      <c r="K40" s="11">
        <v>16</v>
      </c>
      <c r="L40" s="11">
        <v>18</v>
      </c>
      <c r="M40" s="11">
        <v>5</v>
      </c>
      <c r="N40" s="11">
        <v>42</v>
      </c>
      <c r="O40" s="11">
        <v>4</v>
      </c>
      <c r="P40" s="119">
        <f t="shared" si="2"/>
        <v>5</v>
      </c>
      <c r="Q40" s="25">
        <v>44</v>
      </c>
      <c r="R40" s="11">
        <v>2</v>
      </c>
      <c r="S40" s="11">
        <v>42</v>
      </c>
      <c r="T40" s="11">
        <v>1</v>
      </c>
      <c r="U40" s="11">
        <v>22</v>
      </c>
      <c r="V40" s="11">
        <v>18</v>
      </c>
      <c r="W40" s="11"/>
      <c r="X40" s="11">
        <v>3</v>
      </c>
      <c r="Y40" s="11">
        <v>17</v>
      </c>
      <c r="Z40" s="11"/>
      <c r="AA40" s="28">
        <v>14</v>
      </c>
    </row>
    <row r="41" spans="1:27" ht="12.75">
      <c r="A41" s="72" t="s">
        <v>162</v>
      </c>
      <c r="B41" s="92" t="s">
        <v>40</v>
      </c>
      <c r="C41" s="25"/>
      <c r="D41" s="11">
        <v>1</v>
      </c>
      <c r="E41" s="11">
        <v>1</v>
      </c>
      <c r="F41" s="11"/>
      <c r="G41" s="110">
        <f t="shared" si="0"/>
        <v>1</v>
      </c>
      <c r="H41" s="110">
        <f t="shared" si="1"/>
        <v>1</v>
      </c>
      <c r="I41" s="11"/>
      <c r="J41" s="11">
        <v>1</v>
      </c>
      <c r="K41" s="11">
        <v>1</v>
      </c>
      <c r="L41" s="11"/>
      <c r="M41" s="11"/>
      <c r="N41" s="11">
        <v>1</v>
      </c>
      <c r="O41" s="11"/>
      <c r="P41" s="119">
        <f t="shared" si="2"/>
        <v>0</v>
      </c>
      <c r="Q41" s="25">
        <v>1</v>
      </c>
      <c r="R41" s="11"/>
      <c r="S41" s="11">
        <v>1</v>
      </c>
      <c r="T41" s="11"/>
      <c r="U41" s="11">
        <v>1</v>
      </c>
      <c r="V41" s="11">
        <v>1</v>
      </c>
      <c r="W41" s="11"/>
      <c r="X41" s="11"/>
      <c r="Y41" s="11"/>
      <c r="Z41" s="11"/>
      <c r="AA41" s="28">
        <v>1</v>
      </c>
    </row>
    <row r="42" spans="1:27" ht="12.75">
      <c r="A42" s="72" t="s">
        <v>54</v>
      </c>
      <c r="B42" s="92" t="s">
        <v>41</v>
      </c>
      <c r="C42" s="25"/>
      <c r="D42" s="11">
        <v>2</v>
      </c>
      <c r="E42" s="11">
        <v>2</v>
      </c>
      <c r="F42" s="11">
        <v>1</v>
      </c>
      <c r="G42" s="110">
        <f t="shared" si="0"/>
        <v>2</v>
      </c>
      <c r="H42" s="110">
        <f t="shared" si="1"/>
        <v>2</v>
      </c>
      <c r="I42" s="11">
        <v>1</v>
      </c>
      <c r="J42" s="11">
        <v>1</v>
      </c>
      <c r="K42" s="11"/>
      <c r="L42" s="11">
        <v>1</v>
      </c>
      <c r="M42" s="11"/>
      <c r="N42" s="11">
        <v>2</v>
      </c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/>
    </row>
    <row r="43" spans="1:27" ht="25.5">
      <c r="A43" s="73" t="s">
        <v>240</v>
      </c>
      <c r="B43" s="92" t="s">
        <v>42</v>
      </c>
      <c r="C43" s="25">
        <v>2</v>
      </c>
      <c r="D43" s="11">
        <v>6</v>
      </c>
      <c r="E43" s="11">
        <v>6</v>
      </c>
      <c r="F43" s="11"/>
      <c r="G43" s="110">
        <f t="shared" si="0"/>
        <v>8</v>
      </c>
      <c r="H43" s="110">
        <f t="shared" si="1"/>
        <v>6</v>
      </c>
      <c r="I43" s="11">
        <v>3</v>
      </c>
      <c r="J43" s="11">
        <v>3</v>
      </c>
      <c r="K43" s="11">
        <v>3</v>
      </c>
      <c r="L43" s="11"/>
      <c r="M43" s="11"/>
      <c r="N43" s="11">
        <v>5</v>
      </c>
      <c r="O43" s="11">
        <v>1</v>
      </c>
      <c r="P43" s="119">
        <f t="shared" si="2"/>
        <v>2</v>
      </c>
      <c r="Q43" s="25">
        <v>7</v>
      </c>
      <c r="R43" s="11">
        <v>1</v>
      </c>
      <c r="S43" s="11">
        <v>6</v>
      </c>
      <c r="T43" s="11">
        <v>1</v>
      </c>
      <c r="U43" s="11">
        <v>3</v>
      </c>
      <c r="V43" s="11">
        <v>3</v>
      </c>
      <c r="W43" s="11"/>
      <c r="X43" s="11">
        <v>3</v>
      </c>
      <c r="Y43" s="11"/>
      <c r="Z43" s="11"/>
      <c r="AA43" s="28">
        <v>3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17</v>
      </c>
      <c r="D47" s="111">
        <f aca="true" t="shared" si="3" ref="D47:AA47">D10+D19+D21+D22+D30+D33+D34+D37+D38+D40+D44+D45+D46</f>
        <v>107</v>
      </c>
      <c r="E47" s="111">
        <f t="shared" si="3"/>
        <v>103</v>
      </c>
      <c r="F47" s="111">
        <f t="shared" si="3"/>
        <v>26</v>
      </c>
      <c r="G47" s="111">
        <f t="shared" si="3"/>
        <v>124</v>
      </c>
      <c r="H47" s="111">
        <f t="shared" si="3"/>
        <v>112</v>
      </c>
      <c r="I47" s="111">
        <f t="shared" si="3"/>
        <v>79</v>
      </c>
      <c r="J47" s="111">
        <f t="shared" si="3"/>
        <v>33</v>
      </c>
      <c r="K47" s="111">
        <f t="shared" si="3"/>
        <v>28</v>
      </c>
      <c r="L47" s="111">
        <f t="shared" si="3"/>
        <v>21</v>
      </c>
      <c r="M47" s="111">
        <f t="shared" si="3"/>
        <v>5</v>
      </c>
      <c r="N47" s="111">
        <f t="shared" si="3"/>
        <v>94</v>
      </c>
      <c r="O47" s="111">
        <f t="shared" si="3"/>
        <v>24</v>
      </c>
      <c r="P47" s="111">
        <f t="shared" si="3"/>
        <v>12</v>
      </c>
      <c r="Q47" s="111">
        <f t="shared" si="3"/>
        <v>133</v>
      </c>
      <c r="R47" s="111">
        <f t="shared" si="3"/>
        <v>13</v>
      </c>
      <c r="S47" s="111">
        <f t="shared" si="3"/>
        <v>118</v>
      </c>
      <c r="T47" s="111">
        <f t="shared" si="3"/>
        <v>8</v>
      </c>
      <c r="U47" s="111">
        <f t="shared" si="3"/>
        <v>69</v>
      </c>
      <c r="V47" s="111">
        <f t="shared" si="3"/>
        <v>48</v>
      </c>
      <c r="W47" s="111">
        <f t="shared" si="3"/>
        <v>0</v>
      </c>
      <c r="X47" s="111">
        <f t="shared" si="3"/>
        <v>4</v>
      </c>
      <c r="Y47" s="111">
        <f t="shared" si="3"/>
        <v>43</v>
      </c>
      <c r="Z47" s="111">
        <f t="shared" si="3"/>
        <v>2</v>
      </c>
      <c r="AA47" s="111">
        <f t="shared" si="3"/>
        <v>31</v>
      </c>
    </row>
    <row r="48" spans="1:27" ht="12.75">
      <c r="A48" s="77" t="s">
        <v>56</v>
      </c>
      <c r="B48" s="95" t="s">
        <v>46</v>
      </c>
      <c r="C48" s="31">
        <v>3</v>
      </c>
      <c r="D48" s="32">
        <v>8</v>
      </c>
      <c r="E48" s="32">
        <v>8</v>
      </c>
      <c r="F48" s="32"/>
      <c r="G48" s="110">
        <f t="shared" si="0"/>
        <v>11</v>
      </c>
      <c r="H48" s="110">
        <f t="shared" si="1"/>
        <v>8</v>
      </c>
      <c r="I48" s="32">
        <v>4</v>
      </c>
      <c r="J48" s="32">
        <v>4</v>
      </c>
      <c r="K48" s="32"/>
      <c r="L48" s="32"/>
      <c r="M48" s="32"/>
      <c r="N48" s="32">
        <v>6</v>
      </c>
      <c r="O48" s="32">
        <v>6</v>
      </c>
      <c r="P48" s="35">
        <v>3</v>
      </c>
      <c r="Q48" s="31">
        <v>11</v>
      </c>
      <c r="R48" s="32">
        <v>5</v>
      </c>
      <c r="S48" s="32">
        <v>2</v>
      </c>
      <c r="T48" s="32"/>
      <c r="U48" s="32"/>
      <c r="V48" s="32"/>
      <c r="W48" s="32"/>
      <c r="X48" s="32">
        <v>2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4</v>
      </c>
      <c r="D49" s="11">
        <v>27</v>
      </c>
      <c r="E49" s="11">
        <v>27</v>
      </c>
      <c r="F49" s="11"/>
      <c r="G49" s="110">
        <f t="shared" si="0"/>
        <v>31</v>
      </c>
      <c r="H49" s="110">
        <f t="shared" si="1"/>
        <v>29</v>
      </c>
      <c r="I49" s="11">
        <v>27</v>
      </c>
      <c r="J49" s="11">
        <v>2</v>
      </c>
      <c r="K49" s="11"/>
      <c r="L49" s="11"/>
      <c r="M49" s="11"/>
      <c r="N49" s="11">
        <v>27</v>
      </c>
      <c r="O49" s="11">
        <v>5</v>
      </c>
      <c r="P49" s="28">
        <v>2</v>
      </c>
      <c r="Q49" s="37">
        <v>29</v>
      </c>
      <c r="R49" s="38">
        <v>1</v>
      </c>
      <c r="S49" s="11">
        <v>26</v>
      </c>
      <c r="T49" s="38"/>
      <c r="U49" s="113" t="s">
        <v>135</v>
      </c>
      <c r="V49" s="113" t="s">
        <v>135</v>
      </c>
      <c r="W49" s="113" t="s">
        <v>135</v>
      </c>
      <c r="X49" s="11"/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>
        <v>2</v>
      </c>
      <c r="E50" s="11">
        <v>2</v>
      </c>
      <c r="F50" s="11"/>
      <c r="G50" s="110">
        <f t="shared" si="0"/>
        <v>2</v>
      </c>
      <c r="H50" s="110">
        <f t="shared" si="1"/>
        <v>2</v>
      </c>
      <c r="I50" s="11">
        <v>1</v>
      </c>
      <c r="J50" s="11">
        <v>1</v>
      </c>
      <c r="K50" s="11"/>
      <c r="L50" s="11"/>
      <c r="M50" s="11"/>
      <c r="N50" s="11">
        <v>2</v>
      </c>
      <c r="O50" s="11"/>
      <c r="P50" s="28"/>
      <c r="Q50" s="37">
        <v>2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2</v>
      </c>
      <c r="I52" s="11">
        <v>1</v>
      </c>
      <c r="J52" s="11">
        <v>1</v>
      </c>
      <c r="K52" s="11"/>
      <c r="L52" s="11"/>
      <c r="M52" s="11"/>
      <c r="N52" s="11">
        <v>2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21</v>
      </c>
      <c r="E53" s="11">
        <v>21</v>
      </c>
      <c r="F53" s="11"/>
      <c r="G53" s="110">
        <f t="shared" si="0"/>
        <v>21</v>
      </c>
      <c r="H53" s="110">
        <f t="shared" si="1"/>
        <v>19</v>
      </c>
      <c r="I53" s="11">
        <v>12</v>
      </c>
      <c r="J53" s="11">
        <v>7</v>
      </c>
      <c r="K53" s="11"/>
      <c r="L53" s="11"/>
      <c r="M53" s="11"/>
      <c r="N53" s="11">
        <v>19</v>
      </c>
      <c r="O53" s="11">
        <v>1</v>
      </c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6</v>
      </c>
      <c r="E54" s="11">
        <v>6</v>
      </c>
      <c r="F54" s="11"/>
      <c r="G54" s="110">
        <f t="shared" si="0"/>
        <v>6</v>
      </c>
      <c r="H54" s="110">
        <f>I54+J54</f>
        <v>6</v>
      </c>
      <c r="I54" s="11">
        <v>6</v>
      </c>
      <c r="J54" s="11"/>
      <c r="K54" s="11"/>
      <c r="L54" s="11"/>
      <c r="M54" s="11"/>
      <c r="N54" s="11">
        <v>6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108</v>
      </c>
      <c r="E55" s="11">
        <v>108</v>
      </c>
      <c r="F55" s="11"/>
      <c r="G55" s="110">
        <f t="shared" si="0"/>
        <v>108</v>
      </c>
      <c r="H55" s="110">
        <f t="shared" si="1"/>
        <v>108</v>
      </c>
      <c r="I55" s="11">
        <v>107</v>
      </c>
      <c r="J55" s="11">
        <v>1</v>
      </c>
      <c r="K55" s="11"/>
      <c r="L55" s="11"/>
      <c r="M55" s="11"/>
      <c r="N55" s="11">
        <v>108</v>
      </c>
      <c r="O55" s="11">
        <v>4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14</v>
      </c>
      <c r="E56" s="34">
        <v>14</v>
      </c>
      <c r="F56" s="34"/>
      <c r="G56" s="112">
        <f t="shared" si="0"/>
        <v>14</v>
      </c>
      <c r="H56" s="112">
        <f t="shared" si="1"/>
        <v>14</v>
      </c>
      <c r="I56" s="34">
        <v>8</v>
      </c>
      <c r="J56" s="34">
        <v>6</v>
      </c>
      <c r="K56" s="34"/>
      <c r="L56" s="34"/>
      <c r="M56" s="34"/>
      <c r="N56" s="34">
        <v>14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70"/>
      <c r="B59" s="172" t="s">
        <v>0</v>
      </c>
      <c r="C59" s="174" t="s">
        <v>156</v>
      </c>
      <c r="D59" s="176" t="s">
        <v>82</v>
      </c>
      <c r="E59" s="174" t="s">
        <v>5</v>
      </c>
      <c r="F59" s="177" t="s">
        <v>61</v>
      </c>
      <c r="G59" s="178"/>
      <c r="H59" s="178"/>
      <c r="I59" s="178"/>
      <c r="J59" s="178"/>
      <c r="K59" s="168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71"/>
      <c r="B60" s="173"/>
      <c r="C60" s="175"/>
      <c r="D60" s="169"/>
      <c r="E60" s="175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9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49</v>
      </c>
      <c r="D62" s="11">
        <v>170</v>
      </c>
      <c r="E62" s="110">
        <f>C62+D62</f>
        <v>219</v>
      </c>
      <c r="F62" s="110">
        <f>G62+H62+I62+J62</f>
        <v>200</v>
      </c>
      <c r="G62" s="11">
        <v>52</v>
      </c>
      <c r="H62" s="11">
        <v>21</v>
      </c>
      <c r="I62" s="11">
        <v>120</v>
      </c>
      <c r="J62" s="11">
        <v>7</v>
      </c>
      <c r="K62" s="11">
        <f>E62-F62</f>
        <v>19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5</v>
      </c>
      <c r="D63" s="11">
        <v>38</v>
      </c>
      <c r="E63" s="110">
        <f aca="true" t="shared" si="4" ref="E63:E77">C63+D63</f>
        <v>43</v>
      </c>
      <c r="F63" s="110">
        <f aca="true" t="shared" si="5" ref="F63:F77">G63+H63+I63+J63</f>
        <v>41</v>
      </c>
      <c r="G63" s="11">
        <v>8</v>
      </c>
      <c r="H63" s="11">
        <v>2</v>
      </c>
      <c r="I63" s="11">
        <v>30</v>
      </c>
      <c r="J63" s="11">
        <v>1</v>
      </c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/>
      <c r="D64" s="11">
        <v>8</v>
      </c>
      <c r="E64" s="110">
        <f t="shared" si="4"/>
        <v>8</v>
      </c>
      <c r="F64" s="110">
        <f t="shared" si="5"/>
        <v>6</v>
      </c>
      <c r="G64" s="11">
        <v>2</v>
      </c>
      <c r="H64" s="11"/>
      <c r="I64" s="11">
        <v>4</v>
      </c>
      <c r="J64" s="11"/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6</v>
      </c>
      <c r="D65" s="11">
        <v>34</v>
      </c>
      <c r="E65" s="110">
        <f t="shared" si="4"/>
        <v>40</v>
      </c>
      <c r="F65" s="110">
        <f t="shared" si="5"/>
        <v>37</v>
      </c>
      <c r="G65" s="11">
        <v>9</v>
      </c>
      <c r="H65" s="11">
        <v>7</v>
      </c>
      <c r="I65" s="11">
        <v>20</v>
      </c>
      <c r="J65" s="11">
        <v>1</v>
      </c>
      <c r="K65" s="11">
        <f t="shared" si="6"/>
        <v>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>
        <v>3</v>
      </c>
      <c r="E66" s="110">
        <f t="shared" si="4"/>
        <v>3</v>
      </c>
      <c r="F66" s="110">
        <f t="shared" si="5"/>
        <v>3</v>
      </c>
      <c r="G66" s="11"/>
      <c r="H66" s="11"/>
      <c r="I66" s="11">
        <v>3</v>
      </c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2</v>
      </c>
      <c r="D70" s="11"/>
      <c r="E70" s="110">
        <f t="shared" si="4"/>
        <v>2</v>
      </c>
      <c r="F70" s="110">
        <f t="shared" si="5"/>
        <v>2</v>
      </c>
      <c r="G70" s="11">
        <v>1</v>
      </c>
      <c r="H70" s="11"/>
      <c r="I70" s="11">
        <v>1</v>
      </c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2</v>
      </c>
      <c r="E74" s="110">
        <f t="shared" si="4"/>
        <v>2</v>
      </c>
      <c r="F74" s="110">
        <f t="shared" si="5"/>
        <v>2</v>
      </c>
      <c r="G74" s="11">
        <v>1</v>
      </c>
      <c r="H74" s="11"/>
      <c r="I74" s="11"/>
      <c r="J74" s="11">
        <v>1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1</v>
      </c>
      <c r="D75" s="11"/>
      <c r="E75" s="110">
        <f t="shared" si="4"/>
        <v>1</v>
      </c>
      <c r="F75" s="110">
        <f t="shared" si="5"/>
        <v>1</v>
      </c>
      <c r="G75" s="11">
        <v>1</v>
      </c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216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200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100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90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5" t="s">
        <v>247</v>
      </c>
      <c r="P93" s="155"/>
      <c r="Q93" s="155"/>
      <c r="R93" s="155"/>
      <c r="S93" s="155"/>
      <c r="T93" s="155"/>
      <c r="U93" s="15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36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/>
      <c r="D97" s="13"/>
      <c r="E97" s="116" t="s">
        <v>256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>
        <v>9</v>
      </c>
      <c r="D98" s="13"/>
      <c r="E98" s="116" t="s">
        <v>257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3" t="s">
        <v>258</v>
      </c>
      <c r="F100" s="163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2756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522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62"/>
      <c r="H107" s="162"/>
      <c r="I107" s="162"/>
      <c r="J107" s="22"/>
      <c r="K107" s="163"/>
      <c r="L107" s="163"/>
      <c r="M107" s="162"/>
      <c r="N107" s="162"/>
      <c r="O107" s="162"/>
      <c r="P107" s="162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26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11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L3:M4"/>
    <mergeCell ref="K59:K60"/>
    <mergeCell ref="A59:A60"/>
    <mergeCell ref="B59:B60"/>
    <mergeCell ref="C59:C60"/>
    <mergeCell ref="D59:D60"/>
    <mergeCell ref="F59:J59"/>
    <mergeCell ref="E59:E60"/>
    <mergeCell ref="A3:A8"/>
    <mergeCell ref="M107:P107"/>
    <mergeCell ref="E100:F100"/>
    <mergeCell ref="G107:I107"/>
    <mergeCell ref="K107:L107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Q2:AA2"/>
    <mergeCell ref="Z4:Z8"/>
    <mergeCell ref="AA3:AA8"/>
    <mergeCell ref="U4:V4"/>
    <mergeCell ref="V5:V8"/>
    <mergeCell ref="X4:X8"/>
    <mergeCell ref="Y4:Y8"/>
    <mergeCell ref="U5:U8"/>
    <mergeCell ref="L5:L8"/>
    <mergeCell ref="N3:N8"/>
    <mergeCell ref="M5:M8"/>
    <mergeCell ref="B3:B8"/>
    <mergeCell ref="K5:K8"/>
    <mergeCell ref="E4:F4"/>
    <mergeCell ref="F5:F8"/>
    <mergeCell ref="C3:C8"/>
    <mergeCell ref="D4:D8"/>
    <mergeCell ref="E5:E8"/>
  </mergeCells>
  <printOptions horizontalCentered="1" verticalCentered="1"/>
  <pageMargins left="0.75" right="0.75" top="0" bottom="0" header="0" footer="0"/>
  <pageSetup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cherneva</cp:lastModifiedBy>
  <cp:lastPrinted>2015-01-15T12:47:20Z</cp:lastPrinted>
  <dcterms:created xsi:type="dcterms:W3CDTF">2008-03-18T08:52:55Z</dcterms:created>
  <dcterms:modified xsi:type="dcterms:W3CDTF">2015-01-16T15:20:18Z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